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7"/>
  </bookViews>
  <sheets>
    <sheet name="Sheet1" sheetId="1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<sst xmlns="http://schemas.openxmlformats.org/spreadsheetml/2006/main" count="93" uniqueCount="74">
  <si>
    <t>丰泽区2025年度用人单位社会保险补贴拟发放情况表（第一批）</t>
  </si>
  <si>
    <t xml:space="preserve">                                                              单位：元</t>
  </si>
  <si>
    <t>序号</t>
  </si>
  <si>
    <t>单位名称</t>
  </si>
  <si>
    <t>企业类型</t>
  </si>
  <si>
    <t>符合申领社保补贴人数</t>
  </si>
  <si>
    <t>员工姓名</t>
  </si>
  <si>
    <t>补贴开始时间</t>
  </si>
  <si>
    <t>补贴结束时间</t>
  </si>
  <si>
    <t>社保单位部分缴费情况</t>
  </si>
  <si>
    <t>合计缴交金额</t>
  </si>
  <si>
    <t>社保补贴标准</t>
  </si>
  <si>
    <t>合计拟补贴金额</t>
  </si>
  <si>
    <t>基本养老保险费</t>
  </si>
  <si>
    <t>基本医保保险费</t>
  </si>
  <si>
    <t>失业保险费</t>
  </si>
  <si>
    <t>泉州市兴航专利代理事务所（特殊普通合伙）</t>
  </si>
  <si>
    <t>小微型企业招用毕业年度或离校2年内未就业高校毕业生</t>
  </si>
  <si>
    <t>陈毅嘉</t>
  </si>
  <si>
    <t>尉江浩</t>
  </si>
  <si>
    <t>泉州市佰创网络科技有限公司</t>
  </si>
  <si>
    <t>黄宇豪</t>
  </si>
  <si>
    <t>邱梦轩</t>
  </si>
  <si>
    <t>泉州企诚企业管理有限公司</t>
  </si>
  <si>
    <t>陈梓淇</t>
  </si>
  <si>
    <t>何文倩</t>
  </si>
  <si>
    <t>福建依时利软件股份有限公司</t>
  </si>
  <si>
    <t>游凯文</t>
  </si>
  <si>
    <t>叶林生</t>
  </si>
  <si>
    <t>杨嘉杰</t>
  </si>
  <si>
    <t>泉州市丰泽区蒲公英乐思艺术培训中心有限公司</t>
  </si>
  <si>
    <t>苏静文</t>
  </si>
  <si>
    <t>王佳恩</t>
  </si>
  <si>
    <t>魏梦瑶</t>
  </si>
  <si>
    <t>泉州全程统计事务有限公司</t>
  </si>
  <si>
    <t>郑明桂</t>
  </si>
  <si>
    <t>刘雪浈</t>
  </si>
  <si>
    <t>泉州海豚品牌运营管理有限公司</t>
  </si>
  <si>
    <t>郭巧瑛</t>
  </si>
  <si>
    <t>张丽萍</t>
  </si>
  <si>
    <t>梁心如</t>
  </si>
  <si>
    <t>泉州市百源印刷有限公司</t>
  </si>
  <si>
    <t>曾元元</t>
  </si>
  <si>
    <t>颜姝</t>
  </si>
  <si>
    <t>泉州温哈哈贸易有限公司</t>
  </si>
  <si>
    <t>谢辉</t>
  </si>
  <si>
    <t>泉州全果网络科技有限公司</t>
  </si>
  <si>
    <t>郭梅萍</t>
  </si>
  <si>
    <t>小米之家商业有限公司泉州第一分公司</t>
  </si>
  <si>
    <t>魏金水</t>
  </si>
  <si>
    <t>潘荣涛</t>
  </si>
  <si>
    <t>王彬煌</t>
  </si>
  <si>
    <t>陈慧珊</t>
  </si>
  <si>
    <t>福建泉州宝中国际旅行社有限公司</t>
  </si>
  <si>
    <t>叶灵彬</t>
  </si>
  <si>
    <t>泉州方块匠网络科技有限公司</t>
  </si>
  <si>
    <t>谢仰利</t>
  </si>
  <si>
    <t>吴国昌</t>
  </si>
  <si>
    <t>刘德龙</t>
  </si>
  <si>
    <t>福建省云能数字科技有限公司</t>
  </si>
  <si>
    <t>曾佳</t>
  </si>
  <si>
    <t>张溱</t>
  </si>
  <si>
    <t>李威</t>
  </si>
  <si>
    <t>泉州万达广场商业物业管理有限公司</t>
  </si>
  <si>
    <t>黄健斌</t>
  </si>
  <si>
    <t>林超波</t>
  </si>
  <si>
    <t>黄轶</t>
  </si>
  <si>
    <t>梁敏颖</t>
  </si>
  <si>
    <t>倪雅滢</t>
  </si>
  <si>
    <t>泉州市启晨财务管理有限公司</t>
  </si>
  <si>
    <t>陈思莉</t>
  </si>
  <si>
    <t>福建高新智学科技集团有限公司</t>
  </si>
  <si>
    <t>陈嘉岚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</si>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</sst>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8"/>
      <color rgb="FF000000"/>
      <name val="梦源宋体 CN W1"/>
      <charset val="134"/>
    </font>
    <font>
      <sz val="10"/>
      <color rgb="FF000000"/>
      <name val="梦源宋体 CN W1"/>
      <charset val="134"/>
    </font>
    <font>
      <sz val="10"/>
      <name val="梦源宋体 CN W1"/>
      <charset val="134"/>
    </font>
    <font>
      <sz val="10"/>
      <color theme="1"/>
      <name val="梦源宋体 CN W1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3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57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57" fontId="4" fillId="0" borderId="1" xfId="0" applyNumberFormat="1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57" fontId="4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90" zoomScaleNormal="90" workbookViewId="0">
      <pane ySplit="4" topLeftCell="A14" activePane="bottomLeft" state="frozen"/>
      <selection/>
      <selection pane="bottomLeft" activeCell="H45" sqref="H45:J45"/>
    </sheetView>
  </sheetViews>
  <sheetFormatPr defaultColWidth="9" defaultRowHeight="25" customHeight="1"/>
  <cols>
    <col min="1" max="1" width="5.21296296296296" style="1" customWidth="1"/>
    <col min="2" max="2" width="11.7962962962963" style="1" customWidth="1"/>
    <col min="3" max="3" width="14.4074074074074" style="1" customWidth="1"/>
    <col min="4" max="4" width="8.47222222222222" style="1" customWidth="1"/>
    <col min="5" max="5" width="7.77777777777778" style="1" customWidth="1"/>
    <col min="6" max="6" width="10.2685185185185" style="2" customWidth="1"/>
    <col min="7" max="7" width="10.6851851851852" style="2" customWidth="1"/>
    <col min="8" max="8" width="8" style="1" customWidth="1"/>
    <col min="9" max="9" width="7.96296296296296" style="1" customWidth="1"/>
    <col min="10" max="10" width="7" style="1" customWidth="1"/>
    <col min="11" max="11" width="10.9814814814815" style="1" customWidth="1"/>
    <col min="12" max="12" width="7.37962962962963" style="1" customWidth="1"/>
    <col min="13" max="13" width="12.0648148148148" style="1" customWidth="1"/>
  </cols>
  <sheetData>
    <row r="1" ht="32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customHeight="1" spans="1:13">
      <c r="A3" s="5" t="s">
        <v>2</v>
      </c>
      <c r="B3" s="6" t="s">
        <v>3</v>
      </c>
      <c r="C3" s="5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/>
      <c r="J3" s="6"/>
      <c r="K3" s="6" t="s">
        <v>10</v>
      </c>
      <c r="L3" s="6" t="s">
        <v>11</v>
      </c>
      <c r="M3" s="6" t="s">
        <v>12</v>
      </c>
    </row>
    <row r="4" ht="32" customHeight="1" spans="1:13">
      <c r="A4" s="5"/>
      <c r="B4" s="6"/>
      <c r="C4" s="5"/>
      <c r="D4" s="6"/>
      <c r="E4" s="6"/>
      <c r="F4" s="6"/>
      <c r="G4" s="6"/>
      <c r="H4" s="6" t="s">
        <v>13</v>
      </c>
      <c r="I4" s="6" t="s">
        <v>14</v>
      </c>
      <c r="J4" s="6" t="s">
        <v>15</v>
      </c>
      <c r="K4" s="6"/>
      <c r="L4" s="6"/>
      <c r="M4" s="6"/>
    </row>
    <row r="5" customHeight="1" spans="1:13">
      <c r="A5" s="5">
        <v>1</v>
      </c>
      <c r="B5" s="6" t="s">
        <v>16</v>
      </c>
      <c r="C5" s="6" t="s">
        <v>17</v>
      </c>
      <c r="D5" s="6">
        <v>2</v>
      </c>
      <c r="E5" s="6" t="s">
        <v>18</v>
      </c>
      <c r="F5" s="7">
        <v>45292</v>
      </c>
      <c r="G5" s="7">
        <v>45627</v>
      </c>
      <c r="H5" s="5">
        <v>6336</v>
      </c>
      <c r="I5" s="5">
        <v>3890.28</v>
      </c>
      <c r="J5" s="5">
        <v>198</v>
      </c>
      <c r="K5" s="6">
        <f t="shared" ref="K5:K34" si="0">SUM(H5:J5)</f>
        <v>10424.28</v>
      </c>
      <c r="L5" s="36">
        <v>1</v>
      </c>
      <c r="M5" s="6">
        <f t="shared" ref="M5:M44" si="1">K5*L5</f>
        <v>10424.28</v>
      </c>
    </row>
    <row r="6" customHeight="1" spans="1:13">
      <c r="A6" s="5"/>
      <c r="B6" s="6"/>
      <c r="C6" s="6"/>
      <c r="D6" s="6"/>
      <c r="E6" s="6" t="s">
        <v>19</v>
      </c>
      <c r="F6" s="7">
        <v>45292</v>
      </c>
      <c r="G6" s="7">
        <v>45627</v>
      </c>
      <c r="H6" s="5">
        <v>6336</v>
      </c>
      <c r="I6" s="5">
        <v>3890.28</v>
      </c>
      <c r="J6" s="5">
        <v>198</v>
      </c>
      <c r="K6" s="6">
        <f t="shared" si="0"/>
        <v>10424.28</v>
      </c>
      <c r="L6" s="36">
        <v>1</v>
      </c>
      <c r="M6" s="6">
        <f t="shared" si="1"/>
        <v>10424.28</v>
      </c>
    </row>
    <row r="7" customHeight="1" spans="1:13">
      <c r="A7" s="8">
        <v>2</v>
      </c>
      <c r="B7" s="9" t="s">
        <v>20</v>
      </c>
      <c r="C7" s="9" t="s">
        <v>17</v>
      </c>
      <c r="D7" s="9">
        <v>2</v>
      </c>
      <c r="E7" s="10" t="s">
        <v>21</v>
      </c>
      <c r="F7" s="7">
        <v>45261</v>
      </c>
      <c r="G7" s="7">
        <v>45597</v>
      </c>
      <c r="H7" s="10">
        <v>6220</v>
      </c>
      <c r="I7" s="10">
        <v>3873.7</v>
      </c>
      <c r="J7" s="10">
        <v>194.38</v>
      </c>
      <c r="K7" s="10">
        <f t="shared" si="0"/>
        <v>10288.08</v>
      </c>
      <c r="L7" s="36">
        <v>1</v>
      </c>
      <c r="M7" s="6">
        <f t="shared" si="1"/>
        <v>10288.08</v>
      </c>
    </row>
    <row r="8" customHeight="1" spans="1:13">
      <c r="A8" s="11"/>
      <c r="B8" s="12"/>
      <c r="C8" s="12"/>
      <c r="D8" s="12"/>
      <c r="E8" s="10" t="s">
        <v>22</v>
      </c>
      <c r="F8" s="7">
        <v>45261</v>
      </c>
      <c r="G8" s="7">
        <v>45597</v>
      </c>
      <c r="H8" s="10">
        <v>6220</v>
      </c>
      <c r="I8" s="10">
        <v>3873.7</v>
      </c>
      <c r="J8" s="10">
        <v>194.38</v>
      </c>
      <c r="K8" s="10">
        <f t="shared" si="0"/>
        <v>10288.08</v>
      </c>
      <c r="L8" s="36">
        <v>1</v>
      </c>
      <c r="M8" s="6">
        <f t="shared" si="1"/>
        <v>10288.08</v>
      </c>
    </row>
    <row r="9" customHeight="1" spans="1:13">
      <c r="A9" s="8">
        <v>3</v>
      </c>
      <c r="B9" s="9" t="s">
        <v>23</v>
      </c>
      <c r="C9" s="9" t="s">
        <v>17</v>
      </c>
      <c r="D9" s="9">
        <v>2</v>
      </c>
      <c r="E9" s="6" t="s">
        <v>24</v>
      </c>
      <c r="F9" s="7">
        <v>45505</v>
      </c>
      <c r="G9" s="7">
        <v>45505</v>
      </c>
      <c r="H9" s="6">
        <v>528</v>
      </c>
      <c r="I9" s="6">
        <v>332.48</v>
      </c>
      <c r="J9" s="6">
        <v>16.5</v>
      </c>
      <c r="K9" s="6">
        <f t="shared" si="0"/>
        <v>876.98</v>
      </c>
      <c r="L9" s="36">
        <v>1</v>
      </c>
      <c r="M9" s="6">
        <f t="shared" si="1"/>
        <v>876.98</v>
      </c>
    </row>
    <row r="10" customHeight="1" spans="1:13">
      <c r="A10" s="11"/>
      <c r="B10" s="12"/>
      <c r="C10" s="12"/>
      <c r="D10" s="12"/>
      <c r="E10" s="6" t="s">
        <v>25</v>
      </c>
      <c r="F10" s="7">
        <v>45505</v>
      </c>
      <c r="G10" s="7">
        <v>45627</v>
      </c>
      <c r="H10" s="6">
        <v>2640</v>
      </c>
      <c r="I10" s="6">
        <v>1662.4</v>
      </c>
      <c r="J10" s="6">
        <v>82.5</v>
      </c>
      <c r="K10" s="6">
        <f t="shared" si="0"/>
        <v>4384.9</v>
      </c>
      <c r="L10" s="36">
        <v>1</v>
      </c>
      <c r="M10" s="6">
        <f t="shared" si="1"/>
        <v>4384.9</v>
      </c>
    </row>
    <row r="11" customHeight="1" spans="1:13">
      <c r="A11" s="13">
        <v>4</v>
      </c>
      <c r="B11" s="14" t="s">
        <v>26</v>
      </c>
      <c r="C11" s="14" t="s">
        <v>17</v>
      </c>
      <c r="D11" s="13">
        <v>3</v>
      </c>
      <c r="E11" s="15" t="s">
        <v>27</v>
      </c>
      <c r="F11" s="16">
        <v>45413</v>
      </c>
      <c r="G11" s="16">
        <v>45444</v>
      </c>
      <c r="H11" s="15">
        <v>1056</v>
      </c>
      <c r="I11" s="15">
        <v>631.8</v>
      </c>
      <c r="J11" s="15">
        <v>33</v>
      </c>
      <c r="K11" s="37">
        <f t="shared" si="0"/>
        <v>1720.8</v>
      </c>
      <c r="L11" s="36">
        <v>1</v>
      </c>
      <c r="M11" s="6">
        <f t="shared" si="1"/>
        <v>1720.8</v>
      </c>
    </row>
    <row r="12" customHeight="1" spans="1:13">
      <c r="A12" s="13"/>
      <c r="B12" s="14"/>
      <c r="C12" s="14"/>
      <c r="D12" s="13"/>
      <c r="E12" s="15" t="s">
        <v>28</v>
      </c>
      <c r="F12" s="16">
        <v>45352</v>
      </c>
      <c r="G12" s="16">
        <v>45566</v>
      </c>
      <c r="H12" s="15">
        <v>4224</v>
      </c>
      <c r="I12" s="15">
        <v>2593.52</v>
      </c>
      <c r="J12" s="15">
        <v>132</v>
      </c>
      <c r="K12" s="37">
        <f t="shared" si="0"/>
        <v>6949.52</v>
      </c>
      <c r="L12" s="36">
        <v>1</v>
      </c>
      <c r="M12" s="6">
        <f t="shared" si="1"/>
        <v>6949.52</v>
      </c>
    </row>
    <row r="13" customHeight="1" spans="1:13">
      <c r="A13" s="17"/>
      <c r="B13" s="18"/>
      <c r="C13" s="18"/>
      <c r="D13" s="17"/>
      <c r="E13" s="15" t="s">
        <v>29</v>
      </c>
      <c r="F13" s="16">
        <v>45413</v>
      </c>
      <c r="G13" s="16">
        <v>45413</v>
      </c>
      <c r="H13" s="15">
        <v>0</v>
      </c>
      <c r="I13" s="15">
        <v>315.9</v>
      </c>
      <c r="J13" s="15">
        <v>16.5</v>
      </c>
      <c r="K13" s="37">
        <f t="shared" si="0"/>
        <v>332.4</v>
      </c>
      <c r="L13" s="36">
        <v>1</v>
      </c>
      <c r="M13" s="6">
        <f t="shared" si="1"/>
        <v>332.4</v>
      </c>
    </row>
    <row r="14" customHeight="1" spans="1:13">
      <c r="A14" s="13">
        <v>5</v>
      </c>
      <c r="B14" s="14" t="s">
        <v>30</v>
      </c>
      <c r="C14" s="14" t="s">
        <v>17</v>
      </c>
      <c r="D14" s="13">
        <v>3</v>
      </c>
      <c r="E14" s="15" t="s">
        <v>31</v>
      </c>
      <c r="F14" s="16">
        <v>45474</v>
      </c>
      <c r="G14" s="16">
        <v>45627</v>
      </c>
      <c r="H14" s="15">
        <v>3168</v>
      </c>
      <c r="I14" s="15">
        <v>1994.88</v>
      </c>
      <c r="J14" s="15">
        <v>99</v>
      </c>
      <c r="K14" s="37">
        <f t="shared" si="0"/>
        <v>5261.88</v>
      </c>
      <c r="L14" s="36">
        <v>1</v>
      </c>
      <c r="M14" s="6">
        <f t="shared" si="1"/>
        <v>5261.88</v>
      </c>
    </row>
    <row r="15" customHeight="1" spans="1:13">
      <c r="A15" s="13"/>
      <c r="B15" s="14"/>
      <c r="C15" s="14"/>
      <c r="D15" s="13"/>
      <c r="E15" s="15" t="s">
        <v>32</v>
      </c>
      <c r="F15" s="16">
        <v>45536</v>
      </c>
      <c r="G15" s="16">
        <v>45627</v>
      </c>
      <c r="H15" s="15">
        <v>2112</v>
      </c>
      <c r="I15" s="15">
        <v>1329.92</v>
      </c>
      <c r="J15" s="15">
        <v>66</v>
      </c>
      <c r="K15" s="37">
        <f t="shared" si="0"/>
        <v>3507.92</v>
      </c>
      <c r="L15" s="36">
        <v>1</v>
      </c>
      <c r="M15" s="6">
        <f t="shared" si="1"/>
        <v>3507.92</v>
      </c>
    </row>
    <row r="16" customHeight="1" spans="1:13">
      <c r="A16" s="17"/>
      <c r="B16" s="18"/>
      <c r="C16" s="18"/>
      <c r="D16" s="17"/>
      <c r="E16" s="15" t="s">
        <v>33</v>
      </c>
      <c r="F16" s="16">
        <v>45505</v>
      </c>
      <c r="G16" s="16">
        <v>45627</v>
      </c>
      <c r="H16" s="15">
        <v>2640</v>
      </c>
      <c r="I16" s="15">
        <v>1662.4</v>
      </c>
      <c r="J16" s="15">
        <v>82.5</v>
      </c>
      <c r="K16" s="37">
        <f t="shared" si="0"/>
        <v>4384.9</v>
      </c>
      <c r="L16" s="36">
        <v>1</v>
      </c>
      <c r="M16" s="6">
        <f t="shared" si="1"/>
        <v>4384.9</v>
      </c>
    </row>
    <row r="17" customHeight="1" spans="1:13">
      <c r="A17" s="13">
        <v>6</v>
      </c>
      <c r="B17" s="19" t="s">
        <v>34</v>
      </c>
      <c r="C17" s="20" t="s">
        <v>17</v>
      </c>
      <c r="D17" s="21">
        <v>2</v>
      </c>
      <c r="E17" s="15" t="s">
        <v>35</v>
      </c>
      <c r="F17" s="16">
        <v>45566</v>
      </c>
      <c r="G17" s="16">
        <v>45627</v>
      </c>
      <c r="H17" s="15">
        <v>1584</v>
      </c>
      <c r="I17" s="15">
        <v>997.44</v>
      </c>
      <c r="J17" s="15">
        <v>49.5</v>
      </c>
      <c r="K17" s="37">
        <f t="shared" si="0"/>
        <v>2630.94</v>
      </c>
      <c r="L17" s="36">
        <v>1</v>
      </c>
      <c r="M17" s="6">
        <f t="shared" si="1"/>
        <v>2630.94</v>
      </c>
    </row>
    <row r="18" customHeight="1" spans="1:13">
      <c r="A18" s="17"/>
      <c r="B18" s="22"/>
      <c r="C18" s="18"/>
      <c r="D18" s="17"/>
      <c r="E18" s="15" t="s">
        <v>36</v>
      </c>
      <c r="F18" s="16">
        <v>45474</v>
      </c>
      <c r="G18" s="16">
        <v>45627</v>
      </c>
      <c r="H18" s="15">
        <v>3168</v>
      </c>
      <c r="I18" s="15">
        <v>1994.88</v>
      </c>
      <c r="J18" s="15">
        <v>99</v>
      </c>
      <c r="K18" s="37">
        <f t="shared" si="0"/>
        <v>5261.88</v>
      </c>
      <c r="L18" s="36">
        <v>1</v>
      </c>
      <c r="M18" s="6">
        <f t="shared" si="1"/>
        <v>5261.88</v>
      </c>
    </row>
    <row r="19" customHeight="1" spans="1:13">
      <c r="A19" s="13">
        <v>7</v>
      </c>
      <c r="B19" s="23" t="s">
        <v>37</v>
      </c>
      <c r="C19" s="14" t="s">
        <v>17</v>
      </c>
      <c r="D19" s="13">
        <v>3</v>
      </c>
      <c r="E19" s="15" t="s">
        <v>38</v>
      </c>
      <c r="F19" s="16">
        <v>45505</v>
      </c>
      <c r="G19" s="16">
        <v>45627</v>
      </c>
      <c r="H19" s="15">
        <v>2640</v>
      </c>
      <c r="I19" s="15">
        <v>1662.4</v>
      </c>
      <c r="J19" s="15">
        <v>82.5</v>
      </c>
      <c r="K19" s="37">
        <f t="shared" si="0"/>
        <v>4384.9</v>
      </c>
      <c r="L19" s="36">
        <v>1</v>
      </c>
      <c r="M19" s="6">
        <f t="shared" si="1"/>
        <v>4384.9</v>
      </c>
    </row>
    <row r="20" customHeight="1" spans="1:13">
      <c r="A20" s="13"/>
      <c r="B20" s="23"/>
      <c r="C20" s="14"/>
      <c r="D20" s="13"/>
      <c r="E20" s="15" t="s">
        <v>39</v>
      </c>
      <c r="F20" s="16">
        <v>45566</v>
      </c>
      <c r="G20" s="16">
        <v>45627</v>
      </c>
      <c r="H20" s="15">
        <v>1584</v>
      </c>
      <c r="I20" s="15">
        <v>997.44</v>
      </c>
      <c r="J20" s="15">
        <v>49.5</v>
      </c>
      <c r="K20" s="37">
        <f t="shared" si="0"/>
        <v>2630.94</v>
      </c>
      <c r="L20" s="36">
        <v>1</v>
      </c>
      <c r="M20" s="6">
        <f t="shared" si="1"/>
        <v>2630.94</v>
      </c>
    </row>
    <row r="21" customHeight="1" spans="1:13">
      <c r="A21" s="17"/>
      <c r="B21" s="22"/>
      <c r="C21" s="18"/>
      <c r="D21" s="17"/>
      <c r="E21" s="15" t="s">
        <v>40</v>
      </c>
      <c r="F21" s="16">
        <v>45597</v>
      </c>
      <c r="G21" s="16">
        <v>45627</v>
      </c>
      <c r="H21" s="15">
        <v>1056</v>
      </c>
      <c r="I21" s="15">
        <v>0</v>
      </c>
      <c r="J21" s="15">
        <v>33</v>
      </c>
      <c r="K21" s="37">
        <f t="shared" si="0"/>
        <v>1089</v>
      </c>
      <c r="L21" s="36">
        <v>1</v>
      </c>
      <c r="M21" s="6">
        <f t="shared" si="1"/>
        <v>1089</v>
      </c>
    </row>
    <row r="22" customHeight="1" spans="1:13">
      <c r="A22" s="13">
        <v>8</v>
      </c>
      <c r="B22" s="24" t="s">
        <v>41</v>
      </c>
      <c r="C22" s="14" t="s">
        <v>17</v>
      </c>
      <c r="D22" s="13">
        <v>2</v>
      </c>
      <c r="E22" s="15" t="s">
        <v>42</v>
      </c>
      <c r="F22" s="16">
        <v>45383</v>
      </c>
      <c r="G22" s="16">
        <v>45474</v>
      </c>
      <c r="H22" s="15">
        <v>2112</v>
      </c>
      <c r="I22" s="15">
        <v>0</v>
      </c>
      <c r="J22" s="15">
        <v>66</v>
      </c>
      <c r="K22" s="37">
        <f t="shared" si="0"/>
        <v>2178</v>
      </c>
      <c r="L22" s="36">
        <v>1</v>
      </c>
      <c r="M22" s="6">
        <f t="shared" si="1"/>
        <v>2178</v>
      </c>
    </row>
    <row r="23" customHeight="1" spans="1:13">
      <c r="A23" s="17"/>
      <c r="B23" s="25"/>
      <c r="C23" s="18"/>
      <c r="D23" s="17"/>
      <c r="E23" s="15" t="s">
        <v>43</v>
      </c>
      <c r="F23" s="16">
        <v>45566</v>
      </c>
      <c r="G23" s="16">
        <v>45627</v>
      </c>
      <c r="H23" s="15">
        <v>1584</v>
      </c>
      <c r="I23" s="15">
        <v>997.44</v>
      </c>
      <c r="J23" s="15">
        <v>49.5</v>
      </c>
      <c r="K23" s="37">
        <f t="shared" si="0"/>
        <v>2630.94</v>
      </c>
      <c r="L23" s="36">
        <v>1</v>
      </c>
      <c r="M23" s="6">
        <f t="shared" si="1"/>
        <v>2630.94</v>
      </c>
    </row>
    <row r="24" ht="36" customHeight="1" spans="1:13">
      <c r="A24" s="17">
        <v>9</v>
      </c>
      <c r="B24" s="22" t="s">
        <v>44</v>
      </c>
      <c r="C24" s="18" t="s">
        <v>17</v>
      </c>
      <c r="D24" s="17">
        <v>1</v>
      </c>
      <c r="E24" s="15" t="s">
        <v>45</v>
      </c>
      <c r="F24" s="16">
        <v>45292</v>
      </c>
      <c r="G24" s="16">
        <v>45566</v>
      </c>
      <c r="H24" s="15">
        <v>5280</v>
      </c>
      <c r="I24" s="15">
        <v>3225.32</v>
      </c>
      <c r="J24" s="15">
        <v>165</v>
      </c>
      <c r="K24" s="37">
        <f t="shared" si="0"/>
        <v>8670.32</v>
      </c>
      <c r="L24" s="36">
        <v>1</v>
      </c>
      <c r="M24" s="6">
        <f t="shared" si="1"/>
        <v>8670.32</v>
      </c>
    </row>
    <row r="25" ht="39" customHeight="1" spans="1:13">
      <c r="A25" s="26">
        <v>10</v>
      </c>
      <c r="B25" s="27" t="s">
        <v>46</v>
      </c>
      <c r="C25" s="27" t="s">
        <v>17</v>
      </c>
      <c r="D25" s="27">
        <v>1</v>
      </c>
      <c r="E25" s="15" t="s">
        <v>47</v>
      </c>
      <c r="F25" s="28">
        <v>45536</v>
      </c>
      <c r="G25" s="28">
        <v>45597</v>
      </c>
      <c r="H25" s="10">
        <v>1584</v>
      </c>
      <c r="I25" s="10">
        <v>997.44</v>
      </c>
      <c r="J25" s="10">
        <v>49.5</v>
      </c>
      <c r="K25" s="10">
        <f t="shared" si="0"/>
        <v>2630.94</v>
      </c>
      <c r="L25" s="36">
        <v>1</v>
      </c>
      <c r="M25" s="6">
        <f t="shared" si="1"/>
        <v>2630.94</v>
      </c>
    </row>
    <row r="26" customHeight="1" spans="1:13">
      <c r="A26" s="29">
        <v>11</v>
      </c>
      <c r="B26" s="19" t="s">
        <v>48</v>
      </c>
      <c r="C26" s="20" t="s">
        <v>17</v>
      </c>
      <c r="D26" s="21">
        <v>4</v>
      </c>
      <c r="E26" s="10" t="s">
        <v>49</v>
      </c>
      <c r="F26" s="28">
        <v>45474</v>
      </c>
      <c r="G26" s="28">
        <v>45658</v>
      </c>
      <c r="H26" s="10">
        <v>4486.88</v>
      </c>
      <c r="I26" s="10">
        <v>2327.36</v>
      </c>
      <c r="J26" s="10">
        <v>140.22</v>
      </c>
      <c r="K26" s="37">
        <f t="shared" si="0"/>
        <v>6954.46</v>
      </c>
      <c r="L26" s="36">
        <v>1</v>
      </c>
      <c r="M26" s="6">
        <f t="shared" si="1"/>
        <v>6954.46</v>
      </c>
    </row>
    <row r="27" customHeight="1" spans="1:13">
      <c r="A27" s="29"/>
      <c r="B27" s="23"/>
      <c r="C27" s="14"/>
      <c r="D27" s="13"/>
      <c r="E27" s="10" t="s">
        <v>50</v>
      </c>
      <c r="F27" s="28">
        <v>45474</v>
      </c>
      <c r="G27" s="28">
        <v>45658</v>
      </c>
      <c r="H27" s="10">
        <v>4486.88</v>
      </c>
      <c r="I27" s="10">
        <v>2327.36</v>
      </c>
      <c r="J27" s="10">
        <v>140.22</v>
      </c>
      <c r="K27" s="37">
        <f t="shared" si="0"/>
        <v>6954.46</v>
      </c>
      <c r="L27" s="36">
        <v>1</v>
      </c>
      <c r="M27" s="6">
        <f t="shared" si="1"/>
        <v>6954.46</v>
      </c>
    </row>
    <row r="28" customHeight="1" spans="1:13">
      <c r="A28" s="29"/>
      <c r="B28" s="23"/>
      <c r="C28" s="14"/>
      <c r="D28" s="13"/>
      <c r="E28" s="10" t="s">
        <v>51</v>
      </c>
      <c r="F28" s="28">
        <v>45474</v>
      </c>
      <c r="G28" s="28">
        <v>45658</v>
      </c>
      <c r="H28" s="10">
        <v>4486.88</v>
      </c>
      <c r="I28" s="10">
        <v>2327.36</v>
      </c>
      <c r="J28" s="10">
        <v>140.22</v>
      </c>
      <c r="K28" s="37">
        <f t="shared" si="0"/>
        <v>6954.46</v>
      </c>
      <c r="L28" s="36">
        <v>1</v>
      </c>
      <c r="M28" s="6">
        <f t="shared" si="1"/>
        <v>6954.46</v>
      </c>
    </row>
    <row r="29" customHeight="1" spans="1:13">
      <c r="A29" s="26"/>
      <c r="B29" s="22"/>
      <c r="C29" s="18"/>
      <c r="D29" s="17"/>
      <c r="E29" s="10" t="s">
        <v>52</v>
      </c>
      <c r="F29" s="28">
        <v>45474</v>
      </c>
      <c r="G29" s="28">
        <v>45658</v>
      </c>
      <c r="H29" s="10">
        <v>4486.88</v>
      </c>
      <c r="I29" s="10">
        <v>2327.36</v>
      </c>
      <c r="J29" s="10">
        <v>140.22</v>
      </c>
      <c r="K29" s="37">
        <f t="shared" si="0"/>
        <v>6954.46</v>
      </c>
      <c r="L29" s="36">
        <v>1</v>
      </c>
      <c r="M29" s="6">
        <f t="shared" si="1"/>
        <v>6954.46</v>
      </c>
    </row>
    <row r="30" ht="34" customHeight="1" spans="1:13">
      <c r="A30" s="26">
        <v>12</v>
      </c>
      <c r="B30" s="27" t="s">
        <v>53</v>
      </c>
      <c r="C30" s="27" t="s">
        <v>17</v>
      </c>
      <c r="D30" s="15">
        <v>1</v>
      </c>
      <c r="E30" s="10" t="s">
        <v>54</v>
      </c>
      <c r="F30" s="28">
        <v>45627</v>
      </c>
      <c r="G30" s="28">
        <v>45717</v>
      </c>
      <c r="H30" s="10">
        <v>2468.64</v>
      </c>
      <c r="I30" s="10">
        <v>1329.92</v>
      </c>
      <c r="J30" s="10">
        <v>77.16</v>
      </c>
      <c r="K30" s="37">
        <f t="shared" si="0"/>
        <v>3875.72</v>
      </c>
      <c r="L30" s="36">
        <v>1</v>
      </c>
      <c r="M30" s="6">
        <f t="shared" si="1"/>
        <v>3875.72</v>
      </c>
    </row>
    <row r="31" ht="33" customHeight="1" spans="1:13">
      <c r="A31" s="15">
        <v>13</v>
      </c>
      <c r="B31" s="27" t="s">
        <v>55</v>
      </c>
      <c r="C31" s="27" t="s">
        <v>17</v>
      </c>
      <c r="D31" s="21">
        <v>3</v>
      </c>
      <c r="E31" s="10" t="s">
        <v>56</v>
      </c>
      <c r="F31" s="28">
        <v>45383</v>
      </c>
      <c r="G31" s="28">
        <v>45627</v>
      </c>
      <c r="H31" s="10">
        <v>4752</v>
      </c>
      <c r="I31" s="10">
        <v>2942.58</v>
      </c>
      <c r="J31" s="10">
        <v>148.5</v>
      </c>
      <c r="K31" s="10">
        <f t="shared" si="0"/>
        <v>7843.08</v>
      </c>
      <c r="L31" s="36">
        <v>1</v>
      </c>
      <c r="M31" s="6">
        <f t="shared" si="1"/>
        <v>7843.08</v>
      </c>
    </row>
    <row r="32" customHeight="1" spans="1:13">
      <c r="A32" s="15"/>
      <c r="B32" s="27"/>
      <c r="C32" s="27"/>
      <c r="D32" s="13"/>
      <c r="E32" s="10" t="s">
        <v>57</v>
      </c>
      <c r="F32" s="28">
        <v>45383</v>
      </c>
      <c r="G32" s="28">
        <v>45566</v>
      </c>
      <c r="H32" s="10">
        <v>3696</v>
      </c>
      <c r="I32" s="10">
        <v>2277.62</v>
      </c>
      <c r="J32" s="10">
        <v>115.5</v>
      </c>
      <c r="K32" s="10">
        <f t="shared" si="0"/>
        <v>6089.12</v>
      </c>
      <c r="L32" s="36">
        <v>1</v>
      </c>
      <c r="M32" s="6">
        <f t="shared" si="1"/>
        <v>6089.12</v>
      </c>
    </row>
    <row r="33" customHeight="1" spans="1:13">
      <c r="A33" s="15"/>
      <c r="B33" s="27"/>
      <c r="C33" s="27"/>
      <c r="D33" s="17"/>
      <c r="E33" s="10" t="s">
        <v>58</v>
      </c>
      <c r="F33" s="28">
        <v>45627</v>
      </c>
      <c r="G33" s="28">
        <v>45717</v>
      </c>
      <c r="H33" s="10">
        <v>2468.64</v>
      </c>
      <c r="I33" s="10">
        <v>1329.92</v>
      </c>
      <c r="J33" s="10">
        <v>77.16</v>
      </c>
      <c r="K33" s="10">
        <f t="shared" si="0"/>
        <v>3875.72</v>
      </c>
      <c r="L33" s="36">
        <v>1</v>
      </c>
      <c r="M33" s="6">
        <f t="shared" si="1"/>
        <v>3875.72</v>
      </c>
    </row>
    <row r="34" ht="40" customHeight="1" spans="1:13">
      <c r="A34" s="15">
        <v>14</v>
      </c>
      <c r="B34" s="27" t="s">
        <v>34</v>
      </c>
      <c r="C34" s="27" t="s">
        <v>17</v>
      </c>
      <c r="D34" s="15">
        <v>1</v>
      </c>
      <c r="E34" s="15" t="s">
        <v>35</v>
      </c>
      <c r="F34" s="16">
        <v>45658</v>
      </c>
      <c r="G34" s="16">
        <v>45717</v>
      </c>
      <c r="H34" s="30">
        <v>1940.64</v>
      </c>
      <c r="I34" s="15">
        <v>997.44</v>
      </c>
      <c r="J34" s="30">
        <v>60.66</v>
      </c>
      <c r="K34" s="30">
        <f t="shared" ref="K34:K44" si="2">SUM(H34:J34)</f>
        <v>2998.74</v>
      </c>
      <c r="L34" s="36">
        <v>1</v>
      </c>
      <c r="M34" s="6">
        <f t="shared" si="1"/>
        <v>2998.74</v>
      </c>
    </row>
    <row r="35" ht="41" customHeight="1" spans="1:13">
      <c r="A35" s="21">
        <v>15</v>
      </c>
      <c r="B35" s="20" t="s">
        <v>59</v>
      </c>
      <c r="C35" s="20" t="s">
        <v>17</v>
      </c>
      <c r="D35" s="13">
        <v>3</v>
      </c>
      <c r="E35" s="10" t="s">
        <v>60</v>
      </c>
      <c r="F35" s="28">
        <v>45383</v>
      </c>
      <c r="G35" s="28">
        <v>45717</v>
      </c>
      <c r="H35" s="10">
        <v>6692.64</v>
      </c>
      <c r="I35" s="10">
        <v>3940.02</v>
      </c>
      <c r="J35" s="10">
        <v>209.16</v>
      </c>
      <c r="K35" s="10">
        <f t="shared" si="2"/>
        <v>10841.82</v>
      </c>
      <c r="L35" s="36">
        <v>1</v>
      </c>
      <c r="M35" s="6">
        <f t="shared" si="1"/>
        <v>10841.82</v>
      </c>
    </row>
    <row r="36" customHeight="1" spans="1:13">
      <c r="A36" s="13"/>
      <c r="B36" s="14"/>
      <c r="C36" s="14"/>
      <c r="D36" s="13"/>
      <c r="E36" s="10" t="s">
        <v>61</v>
      </c>
      <c r="F36" s="28">
        <v>45536</v>
      </c>
      <c r="G36" s="28">
        <v>45717</v>
      </c>
      <c r="H36" s="10">
        <v>4052.64</v>
      </c>
      <c r="I36" s="10">
        <v>2327.36</v>
      </c>
      <c r="J36" s="10">
        <v>126.66</v>
      </c>
      <c r="K36" s="10">
        <f t="shared" si="2"/>
        <v>6506.66</v>
      </c>
      <c r="L36" s="36">
        <v>1</v>
      </c>
      <c r="M36" s="6">
        <f t="shared" si="1"/>
        <v>6506.66</v>
      </c>
    </row>
    <row r="37" customHeight="1" spans="1:13">
      <c r="A37" s="17"/>
      <c r="B37" s="18"/>
      <c r="C37" s="18"/>
      <c r="D37" s="17"/>
      <c r="E37" s="10" t="s">
        <v>62</v>
      </c>
      <c r="F37" s="28">
        <v>45536</v>
      </c>
      <c r="G37" s="28">
        <v>45717</v>
      </c>
      <c r="H37" s="10">
        <v>4052.64</v>
      </c>
      <c r="I37" s="10">
        <v>2327.36</v>
      </c>
      <c r="J37" s="10">
        <v>126.66</v>
      </c>
      <c r="K37" s="10">
        <f t="shared" si="2"/>
        <v>6506.66</v>
      </c>
      <c r="L37" s="36">
        <v>1</v>
      </c>
      <c r="M37" s="6">
        <f t="shared" si="1"/>
        <v>6506.66</v>
      </c>
    </row>
    <row r="38" customHeight="1" spans="1:13">
      <c r="A38" s="21">
        <v>16</v>
      </c>
      <c r="B38" s="20" t="s">
        <v>63</v>
      </c>
      <c r="C38" s="20" t="s">
        <v>17</v>
      </c>
      <c r="D38" s="13">
        <v>5</v>
      </c>
      <c r="E38" s="10" t="s">
        <v>64</v>
      </c>
      <c r="F38" s="31">
        <v>45566</v>
      </c>
      <c r="G38" s="28">
        <v>45658</v>
      </c>
      <c r="H38" s="10">
        <v>2880</v>
      </c>
      <c r="I38" s="10">
        <v>1350</v>
      </c>
      <c r="J38" s="10">
        <v>90</v>
      </c>
      <c r="K38" s="10">
        <f t="shared" si="2"/>
        <v>4320</v>
      </c>
      <c r="L38" s="36">
        <v>1</v>
      </c>
      <c r="M38" s="6">
        <f t="shared" si="1"/>
        <v>4320</v>
      </c>
    </row>
    <row r="39" customHeight="1" spans="1:13">
      <c r="A39" s="13"/>
      <c r="B39" s="14"/>
      <c r="C39" s="14"/>
      <c r="D39" s="13"/>
      <c r="E39" s="10" t="s">
        <v>65</v>
      </c>
      <c r="F39" s="28">
        <v>45566</v>
      </c>
      <c r="G39" s="28">
        <v>45748</v>
      </c>
      <c r="H39" s="10">
        <v>4592</v>
      </c>
      <c r="I39" s="10">
        <v>2327.36</v>
      </c>
      <c r="J39" s="10">
        <v>143.5</v>
      </c>
      <c r="K39" s="10">
        <f t="shared" si="2"/>
        <v>7062.86</v>
      </c>
      <c r="L39" s="36">
        <v>1</v>
      </c>
      <c r="M39" s="6">
        <f t="shared" si="1"/>
        <v>7062.86</v>
      </c>
    </row>
    <row r="40" customHeight="1" spans="1:13">
      <c r="A40" s="13"/>
      <c r="B40" s="14"/>
      <c r="C40" s="14"/>
      <c r="D40" s="13"/>
      <c r="E40" s="10" t="s">
        <v>66</v>
      </c>
      <c r="F40" s="28">
        <v>45566</v>
      </c>
      <c r="G40" s="28">
        <v>45748</v>
      </c>
      <c r="H40" s="10">
        <v>4592</v>
      </c>
      <c r="I40" s="10">
        <v>2327.36</v>
      </c>
      <c r="J40" s="10">
        <v>143.5</v>
      </c>
      <c r="K40" s="10">
        <f t="shared" si="2"/>
        <v>7062.86</v>
      </c>
      <c r="L40" s="36">
        <v>1</v>
      </c>
      <c r="M40" s="6">
        <f t="shared" si="1"/>
        <v>7062.86</v>
      </c>
    </row>
    <row r="41" customHeight="1" spans="1:13">
      <c r="A41" s="13"/>
      <c r="B41" s="14"/>
      <c r="C41" s="14"/>
      <c r="D41" s="13"/>
      <c r="E41" s="10" t="s">
        <v>67</v>
      </c>
      <c r="F41" s="28">
        <v>45717</v>
      </c>
      <c r="G41" s="28">
        <v>45748</v>
      </c>
      <c r="H41" s="10">
        <v>1408</v>
      </c>
      <c r="I41" s="10">
        <v>664.96</v>
      </c>
      <c r="J41" s="10">
        <v>44</v>
      </c>
      <c r="K41" s="10">
        <f t="shared" si="2"/>
        <v>2116.96</v>
      </c>
      <c r="L41" s="36">
        <v>1</v>
      </c>
      <c r="M41" s="6">
        <f t="shared" si="1"/>
        <v>2116.96</v>
      </c>
    </row>
    <row r="42" customHeight="1" spans="1:13">
      <c r="A42" s="17"/>
      <c r="B42" s="18"/>
      <c r="C42" s="18"/>
      <c r="D42" s="17"/>
      <c r="E42" s="10" t="s">
        <v>68</v>
      </c>
      <c r="F42" s="28">
        <v>45717</v>
      </c>
      <c r="G42" s="28">
        <v>45748</v>
      </c>
      <c r="H42" s="10">
        <v>1408</v>
      </c>
      <c r="I42" s="10">
        <v>664.96</v>
      </c>
      <c r="J42" s="10">
        <v>44</v>
      </c>
      <c r="K42" s="10">
        <f t="shared" si="2"/>
        <v>2116.96</v>
      </c>
      <c r="L42" s="36">
        <v>1</v>
      </c>
      <c r="M42" s="6">
        <f t="shared" si="1"/>
        <v>2116.96</v>
      </c>
    </row>
    <row r="43" ht="39" customHeight="1" spans="1:13">
      <c r="A43" s="15">
        <v>17</v>
      </c>
      <c r="B43" s="32" t="s">
        <v>69</v>
      </c>
      <c r="C43" s="27" t="s">
        <v>17</v>
      </c>
      <c r="D43" s="15">
        <v>1</v>
      </c>
      <c r="E43" s="10" t="s">
        <v>70</v>
      </c>
      <c r="F43" s="28">
        <v>45505</v>
      </c>
      <c r="G43" s="28">
        <v>45778</v>
      </c>
      <c r="H43" s="10">
        <v>5874.4</v>
      </c>
      <c r="I43" s="10">
        <v>3324.8</v>
      </c>
      <c r="J43" s="10">
        <v>183.6</v>
      </c>
      <c r="K43" s="10">
        <f t="shared" si="2"/>
        <v>9382.8</v>
      </c>
      <c r="L43" s="36">
        <v>1</v>
      </c>
      <c r="M43" s="6">
        <f t="shared" si="1"/>
        <v>9382.8</v>
      </c>
    </row>
    <row r="44" ht="39" customHeight="1" spans="1:13">
      <c r="A44" s="15">
        <v>18</v>
      </c>
      <c r="B44" s="32" t="s">
        <v>71</v>
      </c>
      <c r="C44" s="27" t="s">
        <v>17</v>
      </c>
      <c r="D44" s="15">
        <v>1</v>
      </c>
      <c r="E44" s="10" t="s">
        <v>72</v>
      </c>
      <c r="F44" s="28">
        <v>45474</v>
      </c>
      <c r="G44" s="28">
        <v>45778</v>
      </c>
      <c r="H44" s="10">
        <v>6402.4</v>
      </c>
      <c r="I44" s="10">
        <v>3657.28</v>
      </c>
      <c r="J44" s="10">
        <v>200.1</v>
      </c>
      <c r="K44" s="10">
        <f t="shared" si="2"/>
        <v>10259.78</v>
      </c>
      <c r="L44" s="36">
        <v>1</v>
      </c>
      <c r="M44" s="6">
        <f t="shared" si="1"/>
        <v>10259.78</v>
      </c>
    </row>
    <row r="45" customHeight="1" spans="1:13">
      <c r="A45" s="33" t="s">
        <v>73</v>
      </c>
      <c r="B45" s="34"/>
      <c r="C45" s="34"/>
      <c r="D45" s="34"/>
      <c r="E45" s="34"/>
      <c r="F45" s="34"/>
      <c r="G45" s="35"/>
      <c r="H45" s="15">
        <f>SUM(H5:H44)</f>
        <v>137300.16</v>
      </c>
      <c r="I45" s="15">
        <f>SUM(I5:I44)</f>
        <v>78022</v>
      </c>
      <c r="J45" s="15">
        <f>SUM(J5:J44)</f>
        <v>4307.3</v>
      </c>
      <c r="K45" s="37">
        <f>SUM(K5:K44)</f>
        <v>219629.46</v>
      </c>
      <c r="L45" s="36">
        <v>1</v>
      </c>
      <c r="M45" s="37">
        <f>SUM(M5:M44)</f>
        <v>219629.46</v>
      </c>
    </row>
  </sheetData>
  <mergeCells count="62">
    <mergeCell ref="A1:M1"/>
    <mergeCell ref="A2:M2"/>
    <mergeCell ref="H3:J3"/>
    <mergeCell ref="A45:G45"/>
    <mergeCell ref="A3:A4"/>
    <mergeCell ref="A5:A6"/>
    <mergeCell ref="A7:A8"/>
    <mergeCell ref="A9:A10"/>
    <mergeCell ref="A11:A13"/>
    <mergeCell ref="A14:A16"/>
    <mergeCell ref="A17:A18"/>
    <mergeCell ref="A19:A21"/>
    <mergeCell ref="A22:A23"/>
    <mergeCell ref="A26:A29"/>
    <mergeCell ref="A31:A33"/>
    <mergeCell ref="A35:A37"/>
    <mergeCell ref="A38:A42"/>
    <mergeCell ref="B3:B4"/>
    <mergeCell ref="B5:B6"/>
    <mergeCell ref="B7:B8"/>
    <mergeCell ref="B9:B10"/>
    <mergeCell ref="B11:B13"/>
    <mergeCell ref="B14:B16"/>
    <mergeCell ref="B17:B18"/>
    <mergeCell ref="B19:B21"/>
    <mergeCell ref="B22:B23"/>
    <mergeCell ref="B26:B29"/>
    <mergeCell ref="B31:B33"/>
    <mergeCell ref="B35:B37"/>
    <mergeCell ref="B38:B42"/>
    <mergeCell ref="C3:C4"/>
    <mergeCell ref="C5:C6"/>
    <mergeCell ref="C7:C8"/>
    <mergeCell ref="C9:C10"/>
    <mergeCell ref="C11:C13"/>
    <mergeCell ref="C14:C16"/>
    <mergeCell ref="C17:C18"/>
    <mergeCell ref="C19:C21"/>
    <mergeCell ref="C22:C23"/>
    <mergeCell ref="C26:C29"/>
    <mergeCell ref="C31:C33"/>
    <mergeCell ref="C35:C37"/>
    <mergeCell ref="C38:C42"/>
    <mergeCell ref="D3:D4"/>
    <mergeCell ref="D5:D6"/>
    <mergeCell ref="D7:D8"/>
    <mergeCell ref="D9:D10"/>
    <mergeCell ref="D11:D13"/>
    <mergeCell ref="D14:D16"/>
    <mergeCell ref="D17:D18"/>
    <mergeCell ref="D19:D21"/>
    <mergeCell ref="D22:D23"/>
    <mergeCell ref="D26:D29"/>
    <mergeCell ref="D31:D33"/>
    <mergeCell ref="D35:D37"/>
    <mergeCell ref="D38:D42"/>
    <mergeCell ref="E3:E4"/>
    <mergeCell ref="F3:F4"/>
    <mergeCell ref="G3:G4"/>
    <mergeCell ref="K3:K4"/>
    <mergeCell ref="L3:L4"/>
    <mergeCell ref="M3:M4"/>
  </mergeCells>
  <printOptions horizontalCentered="1"/>
  <pageMargins left="0.314583333333333" right="0.393055555555556" top="0.432638888888889" bottom="0.432638888888889" header="0.314583333333333" footer="0.298611111111111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Caelyn Zjq</cp:lastModifiedBy>
  <dcterms:created xsi:type="dcterms:W3CDTF">2018-06-28T19:28:00Z</dcterms:created>
  <dcterms:modified xsi:type="dcterms:W3CDTF">2025-06-12T08:25:20Z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2052-12.1.0.21171</vt:lpwstr>
  </property>
  <property fmtid="{D5CDD505-2E9C-101B-9397-08002B2CF9AE}" pid="4" name="KSOReadingLayout">
    <vt:bool>true</vt:bool>
  </property>
</Properties>
</file>